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laguna\Box Sync\Books\Metaheuristics for Business Analytics\"/>
    </mc:Choice>
  </mc:AlternateContent>
  <bookViews>
    <workbookView xWindow="0" yWindow="0" windowWidth="19125" windowHeight="9720"/>
  </bookViews>
  <sheets>
    <sheet name="Example 6.1" sheetId="1" r:id="rId1"/>
  </sheets>
  <definedNames>
    <definedName name="param_extinc" localSheetId="0" hidden="1">0.5</definedName>
    <definedName name="param_iisbnd" localSheetId="0" hidden="1">0</definedName>
    <definedName name="param_nsfeas" localSheetId="0" hidden="1">0</definedName>
    <definedName name="solver_adj" localSheetId="0" hidden="1">'Example 6.1'!$B$6:$U$10</definedName>
    <definedName name="solver_adj_ob" localSheetId="0" hidden="1">1</definedName>
    <definedName name="solver_bigm" localSheetId="0" hidden="1">1000000</definedName>
    <definedName name="solver_bnd" localSheetId="0" hidden="1">1</definedName>
    <definedName name="solver_cha" localSheetId="0" hidden="1">0</definedName>
    <definedName name="solver_chc1" localSheetId="0" hidden="1">0</definedName>
    <definedName name="solver_chc2" localSheetId="0" hidden="1">0</definedName>
    <definedName name="solver_chc3" localSheetId="0" hidden="1">0</definedName>
    <definedName name="solver_chn" localSheetId="0" hidden="1">4</definedName>
    <definedName name="solver_chp1" localSheetId="0" hidden="1">0</definedName>
    <definedName name="solver_chp2" localSheetId="0" hidden="1">0</definedName>
    <definedName name="solver_chp3" localSheetId="0" hidden="1">0</definedName>
    <definedName name="solver_cht" localSheetId="0" hidden="1">0</definedName>
    <definedName name="solver_cir1" localSheetId="0" hidden="1">1</definedName>
    <definedName name="solver_cir2" localSheetId="0" hidden="1">1</definedName>
    <definedName name="solver_cir3" localSheetId="0" hidden="1">1</definedName>
    <definedName name="solver_con" localSheetId="0" hidden="1">" "</definedName>
    <definedName name="solver_con1" localSheetId="0" hidden="1">" "</definedName>
    <definedName name="solver_con2" localSheetId="0" hidden="1">" "</definedName>
    <definedName name="solver_con3" localSheetId="0" hidden="1">"Cover constraints"</definedName>
    <definedName name="solver_corr" hidden="1">1</definedName>
    <definedName name="solver_ctp1" hidden="1">0</definedName>
    <definedName name="solver_ctp2" hidden="1">0</definedName>
    <definedName name="solver_cvg" localSheetId="0" hidden="1">0.0001</definedName>
    <definedName name="solver_dia" localSheetId="0" hidden="1">5</definedName>
    <definedName name="solver_dimcalc" localSheetId="0" hidden="1">0</definedName>
    <definedName name="solver_disp" hidden="1">0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eval" hidden="1">0</definedName>
    <definedName name="solver_fns" localSheetId="0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rs" localSheetId="0" hidden="1">0</definedName>
    <definedName name="solver_ism" localSheetId="0" hidden="1">0</definedName>
    <definedName name="solver_itr" localSheetId="0" hidden="1">2147483647</definedName>
    <definedName name="solver_lcens" hidden="1">-1E+30</definedName>
    <definedName name="solver_lcut" hidden="1">-1E+30</definedName>
    <definedName name="solver_legacy" localSheetId="0" hidden="1">1</definedName>
    <definedName name="solver_lhs_ob1" localSheetId="0" hidden="1">0</definedName>
    <definedName name="solver_lhs_ob2" localSheetId="0" hidden="1">0</definedName>
    <definedName name="solver_lhs_ob3" localSheetId="0" hidden="1">0</definedName>
    <definedName name="solver_lhs1" localSheetId="0" hidden="1">'Example 6.1'!$B$11:$U$11</definedName>
    <definedName name="solver_lhs2" localSheetId="0" hidden="1">'Example 6.1'!$B$6:$U$10</definedName>
    <definedName name="solver_lhs3" localSheetId="0" hidden="1">'Example 6.1'!$V$6:$V$10</definedName>
    <definedName name="solver_lin" localSheetId="0" hidden="1">2</definedName>
    <definedName name="solver_loc" localSheetId="0" hidden="1">4</definedName>
    <definedName name="solver_log" localSheetId="0" hidden="1">1</definedName>
    <definedName name="solver_mda" localSheetId="0" hidden="1">4</definedName>
    <definedName name="solver_mdlsearch" localSheetId="0" hidden="1">1</definedName>
    <definedName name="solver_mip" localSheetId="0" hidden="1">2147483647</definedName>
    <definedName name="solver_mni" localSheetId="0" hidden="1">30</definedName>
    <definedName name="solver_mod" localSheetId="0" hidden="1">3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</definedName>
    <definedName name="solver_num" localSheetId="0" hidden="1">3</definedName>
    <definedName name="solver_nwt" localSheetId="0" hidden="1">1</definedName>
    <definedName name="solver_obc" localSheetId="0" hidden="1">0</definedName>
    <definedName name="solver_obp" localSheetId="0" hidden="1">0</definedName>
    <definedName name="solver_opt" localSheetId="0" hidden="1">'Example 6.1'!$X$21</definedName>
    <definedName name="solver_opt_ob" localSheetId="0" hidden="1">1</definedName>
    <definedName name="solver_pre" localSheetId="0" hidden="1">0.000001</definedName>
    <definedName name="solver_psi" localSheetId="0" hidden="1">0</definedName>
    <definedName name="solver_rbv" localSheetId="0" hidden="1">1</definedName>
    <definedName name="solver_rdp" localSheetId="0" hidden="1">0</definedName>
    <definedName name="solver_reco1" localSheetId="0" hidden="1">0</definedName>
    <definedName name="solver_reco2" localSheetId="0" hidden="1">0</definedName>
    <definedName name="solver_reco3" localSheetId="0" hidden="1">0</definedName>
    <definedName name="solver_rel1" localSheetId="0" hidden="1">2</definedName>
    <definedName name="solver_rel2" localSheetId="0" hidden="1">5</definedName>
    <definedName name="solver_rel3" localSheetId="0" hidden="1">1</definedName>
    <definedName name="solver_rep" localSheetId="0" hidden="1">0</definedName>
    <definedName name="solver_rgen" hidden="1">1</definedName>
    <definedName name="solver_rhs1" localSheetId="0" hidden="1">1</definedName>
    <definedName name="solver_rhs2" localSheetId="0" hidden="1">binary</definedName>
    <definedName name="solver_rhs3" localSheetId="0" hidden="1">'Example 6.1'!$X$15:$X$19</definedName>
    <definedName name="solver_rlx" localSheetId="0" hidden="1">2</definedName>
    <definedName name="solver_rsd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c2" localSheetId="0" hidden="1">1</definedName>
    <definedName name="solver_rxc3" localSheetId="0" hidden="1">1</definedName>
    <definedName name="solver_rxv" localSheetId="0" hidden="1">1</definedName>
    <definedName name="solver_scl" localSheetId="0" hidden="1">2</definedName>
    <definedName name="solver_seed" hidden="1">0</definedName>
    <definedName name="solver_sel" localSheetId="0" hidden="1">1</definedName>
    <definedName name="solver_sho" localSheetId="0" hidden="1">2</definedName>
    <definedName name="solver_slv" localSheetId="0" hidden="1">0</definedName>
    <definedName name="solver_slvu" localSheetId="0" hidden="1">0</definedName>
    <definedName name="solver_spid" localSheetId="0" hidden="1">" "</definedName>
    <definedName name="solver_srvr" localSheetId="0" hidden="1">" "</definedName>
    <definedName name="solver_ssz" localSheetId="0" hidden="1">0</definedName>
    <definedName name="solver_strm" hidden="1">0</definedName>
    <definedName name="solver_tim" localSheetId="0" hidden="1">2147483647</definedName>
    <definedName name="solver_tol" localSheetId="0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1</definedName>
    <definedName name="solver_ucens" hidden="1">1E+30</definedName>
    <definedName name="solver_ucut" hidden="1">1E+30</definedName>
    <definedName name="solver_umod" localSheetId="0" hidden="1">1</definedName>
    <definedName name="solver_urs" localSheetId="0" hidden="1">0</definedName>
    <definedName name="solver_userid" localSheetId="0" hidden="1">126250</definedName>
    <definedName name="solver_val" localSheetId="0" hidden="1">0</definedName>
    <definedName name="solver_var" localSheetId="0" hidden="1">" "</definedName>
    <definedName name="solver_ver" localSheetId="0" hidden="1">3</definedName>
    <definedName name="solver_vir" localSheetId="0" hidden="1">1</definedName>
    <definedName name="solver_vol" localSheetId="0" hidden="1">0</definedName>
    <definedName name="solver_vst" localSheetId="0" hidden="1">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B11" i="1"/>
  <c r="X21" i="1"/>
  <c r="V7" i="1"/>
  <c r="V8" i="1"/>
  <c r="V9" i="1"/>
  <c r="V10" i="1"/>
  <c r="V6" i="1"/>
</calcChain>
</file>

<file path=xl/sharedStrings.xml><?xml version="1.0" encoding="utf-8"?>
<sst xmlns="http://schemas.openxmlformats.org/spreadsheetml/2006/main" count="15" uniqueCount="11">
  <si>
    <t>Example 6.1: Generalized Assignment Problem</t>
  </si>
  <si>
    <t>Customers</t>
  </si>
  <si>
    <t>Facilities</t>
  </si>
  <si>
    <t>Assignment of customers to facilities</t>
  </si>
  <si>
    <t>Resource</t>
  </si>
  <si>
    <t>Capacity</t>
  </si>
  <si>
    <t>Revenue</t>
  </si>
  <si>
    <t>Sum</t>
  </si>
  <si>
    <t>Resource requirements</t>
  </si>
  <si>
    <t>Required</t>
  </si>
  <si>
    <t>resources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</si>
</sst>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0" xfId="0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4" borderId="3" xfId="0" applyFill="1" applyBorder="1" applyAlignment="1">
      <alignment horizontal="left"/>
    </xf>
    <xf numFmtId="0" fontId="0" fillId="4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1" fontId="0" fillId="3" borderId="5" xfId="0" applyNumberFormat="1" applyFill="1" applyBorder="1" applyAlignment="1">
      <alignment horizont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27"/>
  <sheetViews>
    <sheetView showGridLines="0" tabSelected="1" workbookViewId="0"/>
  </sheetViews>
  <sheetFormatPr defaultRowHeight="15" x14ac:dyDescent="0.25"/>
  <cols>
    <col min="2" max="21" width="5.7109375" customWidth="1"/>
    <col min="22" max="23" width="10.7109375" customWidth="1"/>
  </cols>
  <sheetData>
    <row r="1" spans="1:25" x14ac:dyDescent="0.25">
      <c r="A1" s="1" t="s">
        <v>0</v>
      </c>
    </row>
    <row r="2" spans="1:25" x14ac:dyDescent="0.25">
      <c r="A2" s="1"/>
    </row>
    <row r="3" spans="1:25" x14ac:dyDescent="0.25">
      <c r="A3" s="1" t="s">
        <v>3</v>
      </c>
    </row>
    <row r="4" spans="1:25" x14ac:dyDescent="0.25">
      <c r="A4" s="3"/>
      <c r="B4" s="8" t="s">
        <v>1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 t="s">
        <v>9</v>
      </c>
    </row>
    <row r="5" spans="1:25" ht="15.75" thickBot="1" x14ac:dyDescent="0.3">
      <c r="A5" s="4" t="s">
        <v>2</v>
      </c>
      <c r="B5" s="4">
        <v>1</v>
      </c>
      <c r="C5" s="4">
        <v>2</v>
      </c>
      <c r="D5" s="4">
        <v>3</v>
      </c>
      <c r="E5" s="4">
        <v>4</v>
      </c>
      <c r="F5" s="4">
        <v>5</v>
      </c>
      <c r="G5" s="4">
        <v>6</v>
      </c>
      <c r="H5" s="4">
        <v>7</v>
      </c>
      <c r="I5" s="4">
        <v>8</v>
      </c>
      <c r="J5" s="4">
        <v>9</v>
      </c>
      <c r="K5" s="4">
        <v>10</v>
      </c>
      <c r="L5" s="4">
        <v>11</v>
      </c>
      <c r="M5" s="4">
        <v>12</v>
      </c>
      <c r="N5" s="4">
        <v>13</v>
      </c>
      <c r="O5" s="4">
        <v>14</v>
      </c>
      <c r="P5" s="4">
        <v>15</v>
      </c>
      <c r="Q5" s="4">
        <v>16</v>
      </c>
      <c r="R5" s="4">
        <v>17</v>
      </c>
      <c r="S5" s="4">
        <v>18</v>
      </c>
      <c r="T5" s="4">
        <v>19</v>
      </c>
      <c r="U5" s="4">
        <v>20</v>
      </c>
      <c r="V5" s="4" t="s">
        <v>10</v>
      </c>
    </row>
    <row r="6" spans="1:25" ht="15.75" thickTop="1" x14ac:dyDescent="0.25">
      <c r="A6" s="2">
        <v>1</v>
      </c>
      <c r="B6" s="2">
        <v>0</v>
      </c>
      <c r="C6" s="2">
        <v>0</v>
      </c>
      <c r="D6" s="2">
        <v>1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1</v>
      </c>
      <c r="K6" s="2">
        <v>0</v>
      </c>
      <c r="L6" s="2">
        <v>1</v>
      </c>
      <c r="M6" s="2">
        <v>0</v>
      </c>
      <c r="N6" s="2">
        <v>0</v>
      </c>
      <c r="O6" s="2">
        <v>1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1</v>
      </c>
      <c r="V6" s="2">
        <f>SUMPRODUCT(B22:U22,B6:U6)</f>
        <v>41</v>
      </c>
    </row>
    <row r="7" spans="1:25" x14ac:dyDescent="0.25">
      <c r="A7" s="2">
        <v>2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1</v>
      </c>
      <c r="I7" s="2">
        <v>0</v>
      </c>
      <c r="J7" s="2">
        <v>0</v>
      </c>
      <c r="K7" s="2">
        <v>1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1</v>
      </c>
      <c r="R7" s="2">
        <v>0</v>
      </c>
      <c r="S7" s="2">
        <v>0</v>
      </c>
      <c r="T7" s="2">
        <v>1</v>
      </c>
      <c r="U7" s="2">
        <v>0</v>
      </c>
      <c r="V7" s="2">
        <f>SUMPRODUCT(B23:U23,B7:U7)</f>
        <v>50</v>
      </c>
    </row>
    <row r="8" spans="1:25" x14ac:dyDescent="0.25">
      <c r="A8" s="2">
        <v>3</v>
      </c>
      <c r="B8" s="2">
        <v>1</v>
      </c>
      <c r="C8" s="2">
        <v>0</v>
      </c>
      <c r="D8" s="2">
        <v>0</v>
      </c>
      <c r="E8" s="2">
        <v>0</v>
      </c>
      <c r="F8" s="2">
        <v>1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1</v>
      </c>
      <c r="O8" s="2">
        <v>0</v>
      </c>
      <c r="P8" s="2">
        <v>0</v>
      </c>
      <c r="Q8" s="2">
        <v>0</v>
      </c>
      <c r="R8" s="2">
        <v>1</v>
      </c>
      <c r="S8" s="2">
        <v>0</v>
      </c>
      <c r="T8" s="2">
        <v>0</v>
      </c>
      <c r="U8" s="2">
        <v>0</v>
      </c>
      <c r="V8" s="2">
        <f>SUMPRODUCT(B24:U24,B8:U8)</f>
        <v>51</v>
      </c>
    </row>
    <row r="9" spans="1:25" x14ac:dyDescent="0.25">
      <c r="A9" s="2">
        <v>4</v>
      </c>
      <c r="B9" s="2">
        <v>0</v>
      </c>
      <c r="C9" s="2">
        <v>0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1</v>
      </c>
      <c r="Q9" s="2">
        <v>0</v>
      </c>
      <c r="R9" s="2">
        <v>0</v>
      </c>
      <c r="S9" s="2">
        <v>1</v>
      </c>
      <c r="T9" s="2">
        <v>0</v>
      </c>
      <c r="U9" s="2">
        <v>0</v>
      </c>
      <c r="V9" s="2">
        <f>SUMPRODUCT(B25:U25,B9:U9)</f>
        <v>43</v>
      </c>
    </row>
    <row r="10" spans="1:25" x14ac:dyDescent="0.25">
      <c r="A10" s="2">
        <v>5</v>
      </c>
      <c r="B10" s="2">
        <v>0</v>
      </c>
      <c r="C10" s="2">
        <v>1</v>
      </c>
      <c r="D10" s="2">
        <v>0</v>
      </c>
      <c r="E10" s="2">
        <v>0</v>
      </c>
      <c r="F10" s="2">
        <v>0</v>
      </c>
      <c r="G10" s="2">
        <v>1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1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f>SUMPRODUCT(B26:U26,B10:U10)</f>
        <v>54</v>
      </c>
    </row>
    <row r="11" spans="1:25" x14ac:dyDescent="0.25">
      <c r="A11" s="11" t="s">
        <v>7</v>
      </c>
      <c r="B11" s="6">
        <f>SUM(B6:B10)</f>
        <v>1</v>
      </c>
      <c r="C11" s="6">
        <f t="shared" ref="C11:U11" si="0">SUM(C6:C10)</f>
        <v>1</v>
      </c>
      <c r="D11" s="6">
        <f t="shared" si="0"/>
        <v>1</v>
      </c>
      <c r="E11" s="6">
        <f t="shared" si="0"/>
        <v>1</v>
      </c>
      <c r="F11" s="6">
        <f t="shared" si="0"/>
        <v>1</v>
      </c>
      <c r="G11" s="6">
        <f t="shared" si="0"/>
        <v>1</v>
      </c>
      <c r="H11" s="6">
        <f t="shared" si="0"/>
        <v>1</v>
      </c>
      <c r="I11" s="6">
        <f t="shared" si="0"/>
        <v>1</v>
      </c>
      <c r="J11" s="6">
        <f t="shared" si="0"/>
        <v>1</v>
      </c>
      <c r="K11" s="6">
        <f t="shared" si="0"/>
        <v>1</v>
      </c>
      <c r="L11" s="6">
        <f t="shared" si="0"/>
        <v>1</v>
      </c>
      <c r="M11" s="6">
        <f t="shared" si="0"/>
        <v>1</v>
      </c>
      <c r="N11" s="6">
        <f t="shared" si="0"/>
        <v>1</v>
      </c>
      <c r="O11" s="6">
        <f t="shared" si="0"/>
        <v>1</v>
      </c>
      <c r="P11" s="6">
        <f t="shared" si="0"/>
        <v>1</v>
      </c>
      <c r="Q11" s="6">
        <f t="shared" si="0"/>
        <v>1</v>
      </c>
      <c r="R11" s="6">
        <f t="shared" si="0"/>
        <v>1</v>
      </c>
      <c r="S11" s="6">
        <f t="shared" si="0"/>
        <v>1</v>
      </c>
      <c r="T11" s="6">
        <f t="shared" si="0"/>
        <v>1</v>
      </c>
      <c r="U11" s="6">
        <f t="shared" si="0"/>
        <v>1</v>
      </c>
      <c r="V11" s="5"/>
      <c r="W11" s="18"/>
    </row>
    <row r="12" spans="1:25" x14ac:dyDescent="0.25">
      <c r="Y12" s="18"/>
    </row>
    <row r="13" spans="1:25" x14ac:dyDescent="0.25">
      <c r="A13" s="3"/>
      <c r="B13" s="8" t="s">
        <v>1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W13" s="7"/>
      <c r="X13" s="7" t="s">
        <v>4</v>
      </c>
      <c r="Y13" s="18"/>
    </row>
    <row r="14" spans="1:25" ht="15.75" thickBot="1" x14ac:dyDescent="0.3">
      <c r="A14" s="4" t="s">
        <v>2</v>
      </c>
      <c r="B14" s="4">
        <v>1</v>
      </c>
      <c r="C14" s="4">
        <v>2</v>
      </c>
      <c r="D14" s="4">
        <v>3</v>
      </c>
      <c r="E14" s="4">
        <v>4</v>
      </c>
      <c r="F14" s="4">
        <v>5</v>
      </c>
      <c r="G14" s="4">
        <v>6</v>
      </c>
      <c r="H14" s="4">
        <v>7</v>
      </c>
      <c r="I14" s="4">
        <v>8</v>
      </c>
      <c r="J14" s="4">
        <v>9</v>
      </c>
      <c r="K14" s="4">
        <v>10</v>
      </c>
      <c r="L14" s="4">
        <v>11</v>
      </c>
      <c r="M14" s="4">
        <v>12</v>
      </c>
      <c r="N14" s="4">
        <v>13</v>
      </c>
      <c r="O14" s="4">
        <v>14</v>
      </c>
      <c r="P14" s="4">
        <v>15</v>
      </c>
      <c r="Q14" s="4">
        <v>16</v>
      </c>
      <c r="R14" s="4">
        <v>17</v>
      </c>
      <c r="S14" s="4">
        <v>18</v>
      </c>
      <c r="T14" s="4">
        <v>19</v>
      </c>
      <c r="U14" s="4">
        <v>20</v>
      </c>
      <c r="W14" s="4" t="s">
        <v>2</v>
      </c>
      <c r="X14" s="4" t="s">
        <v>5</v>
      </c>
    </row>
    <row r="15" spans="1:25" ht="15.75" thickTop="1" x14ac:dyDescent="0.25">
      <c r="A15" s="10" t="s">
        <v>6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W15" s="2">
        <v>1</v>
      </c>
      <c r="X15" s="2">
        <v>42</v>
      </c>
    </row>
    <row r="16" spans="1:25" x14ac:dyDescent="0.25">
      <c r="A16" s="14">
        <v>1</v>
      </c>
      <c r="B16" s="14">
        <v>15</v>
      </c>
      <c r="C16" s="14">
        <v>12</v>
      </c>
      <c r="D16" s="14">
        <v>16</v>
      </c>
      <c r="E16" s="14">
        <v>15</v>
      </c>
      <c r="F16" s="14">
        <v>20</v>
      </c>
      <c r="G16" s="14">
        <v>18</v>
      </c>
      <c r="H16" s="14">
        <v>11</v>
      </c>
      <c r="I16" s="14">
        <v>14</v>
      </c>
      <c r="J16" s="14">
        <v>23</v>
      </c>
      <c r="K16" s="14">
        <v>14</v>
      </c>
      <c r="L16" s="14">
        <v>18</v>
      </c>
      <c r="M16" s="14">
        <v>13</v>
      </c>
      <c r="N16" s="14">
        <v>11</v>
      </c>
      <c r="O16" s="14">
        <v>15</v>
      </c>
      <c r="P16" s="14">
        <v>17</v>
      </c>
      <c r="Q16" s="14">
        <v>18</v>
      </c>
      <c r="R16" s="14">
        <v>20</v>
      </c>
      <c r="S16" s="14">
        <v>11</v>
      </c>
      <c r="T16" s="14">
        <v>20</v>
      </c>
      <c r="U16" s="14">
        <v>24</v>
      </c>
      <c r="W16" s="2">
        <v>2</v>
      </c>
      <c r="X16" s="2">
        <v>54</v>
      </c>
    </row>
    <row r="17" spans="1:24" x14ac:dyDescent="0.25">
      <c r="A17" s="2">
        <v>2</v>
      </c>
      <c r="B17" s="2">
        <v>22</v>
      </c>
      <c r="C17" s="2">
        <v>14</v>
      </c>
      <c r="D17" s="2">
        <v>10</v>
      </c>
      <c r="E17" s="2">
        <v>15</v>
      </c>
      <c r="F17" s="2">
        <v>12</v>
      </c>
      <c r="G17" s="2">
        <v>21</v>
      </c>
      <c r="H17" s="2">
        <v>24</v>
      </c>
      <c r="I17" s="2">
        <v>16</v>
      </c>
      <c r="J17" s="2">
        <v>17</v>
      </c>
      <c r="K17" s="2">
        <v>22</v>
      </c>
      <c r="L17" s="2">
        <v>11</v>
      </c>
      <c r="M17" s="2">
        <v>15</v>
      </c>
      <c r="N17" s="2">
        <v>18</v>
      </c>
      <c r="O17" s="2">
        <v>15</v>
      </c>
      <c r="P17" s="2">
        <v>18</v>
      </c>
      <c r="Q17" s="2">
        <v>23</v>
      </c>
      <c r="R17" s="2">
        <v>22</v>
      </c>
      <c r="S17" s="2">
        <v>23</v>
      </c>
      <c r="T17" s="2">
        <v>21</v>
      </c>
      <c r="U17" s="2">
        <v>13</v>
      </c>
      <c r="W17" s="2">
        <v>3</v>
      </c>
      <c r="X17" s="2">
        <v>52</v>
      </c>
    </row>
    <row r="18" spans="1:24" x14ac:dyDescent="0.25">
      <c r="A18" s="2">
        <v>3</v>
      </c>
      <c r="B18" s="2">
        <v>25</v>
      </c>
      <c r="C18" s="2">
        <v>11</v>
      </c>
      <c r="D18" s="2">
        <v>22</v>
      </c>
      <c r="E18" s="2">
        <v>10</v>
      </c>
      <c r="F18" s="2">
        <v>22</v>
      </c>
      <c r="G18" s="2">
        <v>17</v>
      </c>
      <c r="H18" s="2">
        <v>22</v>
      </c>
      <c r="I18" s="2">
        <v>12</v>
      </c>
      <c r="J18" s="2">
        <v>21</v>
      </c>
      <c r="K18" s="2">
        <v>21</v>
      </c>
      <c r="L18" s="2">
        <v>16</v>
      </c>
      <c r="M18" s="2">
        <v>14</v>
      </c>
      <c r="N18" s="2">
        <v>23</v>
      </c>
      <c r="O18" s="2">
        <v>21</v>
      </c>
      <c r="P18" s="2">
        <v>14</v>
      </c>
      <c r="Q18" s="2">
        <v>17</v>
      </c>
      <c r="R18" s="2">
        <v>25</v>
      </c>
      <c r="S18" s="2">
        <v>18</v>
      </c>
      <c r="T18" s="2">
        <v>15</v>
      </c>
      <c r="U18" s="2">
        <v>15</v>
      </c>
      <c r="W18" s="2">
        <v>4</v>
      </c>
      <c r="X18" s="2">
        <v>47</v>
      </c>
    </row>
    <row r="19" spans="1:24" x14ac:dyDescent="0.25">
      <c r="A19" s="2">
        <v>4</v>
      </c>
      <c r="B19" s="2">
        <v>23</v>
      </c>
      <c r="C19" s="2">
        <v>13</v>
      </c>
      <c r="D19" s="2">
        <v>14</v>
      </c>
      <c r="E19" s="2">
        <v>25</v>
      </c>
      <c r="F19" s="2">
        <v>21</v>
      </c>
      <c r="G19" s="2">
        <v>18</v>
      </c>
      <c r="H19" s="2">
        <v>23</v>
      </c>
      <c r="I19" s="2">
        <v>19</v>
      </c>
      <c r="J19" s="2">
        <v>17</v>
      </c>
      <c r="K19" s="2">
        <v>18</v>
      </c>
      <c r="L19" s="2">
        <v>20</v>
      </c>
      <c r="M19" s="2">
        <v>20</v>
      </c>
      <c r="N19" s="2">
        <v>22</v>
      </c>
      <c r="O19" s="2">
        <v>24</v>
      </c>
      <c r="P19" s="2">
        <v>23</v>
      </c>
      <c r="Q19" s="2">
        <v>13</v>
      </c>
      <c r="R19" s="2">
        <v>17</v>
      </c>
      <c r="S19" s="2">
        <v>22</v>
      </c>
      <c r="T19" s="2">
        <v>20</v>
      </c>
      <c r="U19" s="2">
        <v>21</v>
      </c>
      <c r="W19" s="2">
        <v>5</v>
      </c>
      <c r="X19" s="2">
        <v>55</v>
      </c>
    </row>
    <row r="20" spans="1:24" x14ac:dyDescent="0.25">
      <c r="A20" s="2">
        <v>5</v>
      </c>
      <c r="B20" s="2">
        <v>15</v>
      </c>
      <c r="C20" s="2">
        <v>25</v>
      </c>
      <c r="D20" s="2">
        <v>22</v>
      </c>
      <c r="E20" s="2">
        <v>14</v>
      </c>
      <c r="F20" s="2">
        <v>17</v>
      </c>
      <c r="G20" s="2">
        <v>21</v>
      </c>
      <c r="H20" s="2">
        <v>16</v>
      </c>
      <c r="I20" s="2">
        <v>21</v>
      </c>
      <c r="J20" s="2">
        <v>20</v>
      </c>
      <c r="K20" s="2">
        <v>12</v>
      </c>
      <c r="L20" s="2">
        <v>15</v>
      </c>
      <c r="M20" s="2">
        <v>18</v>
      </c>
      <c r="N20" s="2">
        <v>17</v>
      </c>
      <c r="O20" s="2">
        <v>21</v>
      </c>
      <c r="P20" s="2">
        <v>20</v>
      </c>
      <c r="Q20" s="2">
        <v>20</v>
      </c>
      <c r="R20" s="2">
        <v>13</v>
      </c>
      <c r="S20" s="2">
        <v>14</v>
      </c>
      <c r="T20" s="2">
        <v>23</v>
      </c>
      <c r="U20" s="2">
        <v>14</v>
      </c>
      <c r="W20" s="5"/>
      <c r="X20" s="5"/>
    </row>
    <row r="21" spans="1:24" x14ac:dyDescent="0.25">
      <c r="A21" s="12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W21" s="16" t="s">
        <v>6</v>
      </c>
      <c r="X21" s="17">
        <f>SUMPRODUCT(B6:U10,B16:U20)</f>
        <v>434</v>
      </c>
    </row>
    <row r="22" spans="1:24" x14ac:dyDescent="0.25">
      <c r="A22" s="14">
        <v>1</v>
      </c>
      <c r="B22" s="14">
        <v>11</v>
      </c>
      <c r="C22" s="14">
        <v>11</v>
      </c>
      <c r="D22" s="14">
        <v>5</v>
      </c>
      <c r="E22" s="14">
        <v>25</v>
      </c>
      <c r="F22" s="14">
        <v>10</v>
      </c>
      <c r="G22" s="14">
        <v>17</v>
      </c>
      <c r="H22" s="14">
        <v>16</v>
      </c>
      <c r="I22" s="14">
        <v>20</v>
      </c>
      <c r="J22" s="14">
        <v>5</v>
      </c>
      <c r="K22" s="14">
        <v>20</v>
      </c>
      <c r="L22" s="14">
        <v>14</v>
      </c>
      <c r="M22" s="14">
        <v>10</v>
      </c>
      <c r="N22" s="14">
        <v>15</v>
      </c>
      <c r="O22" s="14">
        <v>6</v>
      </c>
      <c r="P22" s="14">
        <v>11</v>
      </c>
      <c r="Q22" s="14">
        <v>14</v>
      </c>
      <c r="R22" s="14">
        <v>13</v>
      </c>
      <c r="S22" s="14">
        <v>8</v>
      </c>
      <c r="T22" s="14">
        <v>15</v>
      </c>
      <c r="U22" s="14">
        <v>11</v>
      </c>
    </row>
    <row r="23" spans="1:24" x14ac:dyDescent="0.25">
      <c r="A23" s="2">
        <v>2</v>
      </c>
      <c r="B23" s="2">
        <v>17</v>
      </c>
      <c r="C23" s="2">
        <v>17</v>
      </c>
      <c r="D23" s="2">
        <v>12</v>
      </c>
      <c r="E23" s="2">
        <v>23</v>
      </c>
      <c r="F23" s="2">
        <v>16</v>
      </c>
      <c r="G23" s="2">
        <v>25</v>
      </c>
      <c r="H23" s="2">
        <v>13</v>
      </c>
      <c r="I23" s="2">
        <v>16</v>
      </c>
      <c r="J23" s="2">
        <v>19</v>
      </c>
      <c r="K23" s="2">
        <v>16</v>
      </c>
      <c r="L23" s="2">
        <v>24</v>
      </c>
      <c r="M23" s="2">
        <v>17</v>
      </c>
      <c r="N23" s="2">
        <v>24</v>
      </c>
      <c r="O23" s="2">
        <v>6</v>
      </c>
      <c r="P23" s="2">
        <v>6</v>
      </c>
      <c r="Q23" s="2">
        <v>16</v>
      </c>
      <c r="R23" s="2">
        <v>25</v>
      </c>
      <c r="S23" s="2">
        <v>21</v>
      </c>
      <c r="T23" s="2">
        <v>5</v>
      </c>
      <c r="U23" s="2">
        <v>18</v>
      </c>
    </row>
    <row r="24" spans="1:24" x14ac:dyDescent="0.25">
      <c r="A24" s="2">
        <v>3</v>
      </c>
      <c r="B24" s="2">
        <v>13</v>
      </c>
      <c r="C24" s="2">
        <v>13</v>
      </c>
      <c r="D24" s="2">
        <v>20</v>
      </c>
      <c r="E24" s="2">
        <v>17</v>
      </c>
      <c r="F24" s="2">
        <v>8</v>
      </c>
      <c r="G24" s="2">
        <v>7</v>
      </c>
      <c r="H24" s="2">
        <v>16</v>
      </c>
      <c r="I24" s="2">
        <v>9</v>
      </c>
      <c r="J24" s="2">
        <v>23</v>
      </c>
      <c r="K24" s="2">
        <v>18</v>
      </c>
      <c r="L24" s="2">
        <v>21</v>
      </c>
      <c r="M24" s="2">
        <v>24</v>
      </c>
      <c r="N24" s="2">
        <v>11</v>
      </c>
      <c r="O24" s="2">
        <v>15</v>
      </c>
      <c r="P24" s="2">
        <v>12</v>
      </c>
      <c r="Q24" s="2">
        <v>24</v>
      </c>
      <c r="R24" s="2">
        <v>19</v>
      </c>
      <c r="S24" s="2">
        <v>23</v>
      </c>
      <c r="T24" s="2">
        <v>13</v>
      </c>
      <c r="U24" s="2">
        <v>12</v>
      </c>
    </row>
    <row r="25" spans="1:24" x14ac:dyDescent="0.25">
      <c r="A25" s="2">
        <v>4</v>
      </c>
      <c r="B25" s="2">
        <v>6</v>
      </c>
      <c r="C25" s="2">
        <v>10</v>
      </c>
      <c r="D25" s="2">
        <v>18</v>
      </c>
      <c r="E25" s="2">
        <v>16</v>
      </c>
      <c r="F25" s="2">
        <v>12</v>
      </c>
      <c r="G25" s="2">
        <v>25</v>
      </c>
      <c r="H25" s="2">
        <v>17</v>
      </c>
      <c r="I25" s="2">
        <v>7</v>
      </c>
      <c r="J25" s="2">
        <v>10</v>
      </c>
      <c r="K25" s="2">
        <v>6</v>
      </c>
      <c r="L25" s="2">
        <v>20</v>
      </c>
      <c r="M25" s="2">
        <v>20</v>
      </c>
      <c r="N25" s="2">
        <v>9</v>
      </c>
      <c r="O25" s="2">
        <v>20</v>
      </c>
      <c r="P25" s="2">
        <v>11</v>
      </c>
      <c r="Q25" s="2">
        <v>21</v>
      </c>
      <c r="R25" s="2">
        <v>6</v>
      </c>
      <c r="S25" s="2">
        <v>9</v>
      </c>
      <c r="T25" s="2">
        <v>20</v>
      </c>
      <c r="U25" s="2">
        <v>23</v>
      </c>
    </row>
    <row r="26" spans="1:24" x14ac:dyDescent="0.25">
      <c r="A26" s="2">
        <v>5</v>
      </c>
      <c r="B26" s="2">
        <v>7</v>
      </c>
      <c r="C26" s="2">
        <v>14</v>
      </c>
      <c r="D26" s="2">
        <v>18</v>
      </c>
      <c r="E26" s="2">
        <v>24</v>
      </c>
      <c r="F26" s="2">
        <v>7</v>
      </c>
      <c r="G26" s="2">
        <v>24</v>
      </c>
      <c r="H26" s="2">
        <v>18</v>
      </c>
      <c r="I26" s="2">
        <v>19</v>
      </c>
      <c r="J26" s="2">
        <v>18</v>
      </c>
      <c r="K26" s="2">
        <v>23</v>
      </c>
      <c r="L26" s="2">
        <v>15</v>
      </c>
      <c r="M26" s="2">
        <v>16</v>
      </c>
      <c r="N26" s="2">
        <v>14</v>
      </c>
      <c r="O26" s="2">
        <v>9</v>
      </c>
      <c r="P26" s="2">
        <v>16</v>
      </c>
      <c r="Q26" s="2">
        <v>25</v>
      </c>
      <c r="R26" s="2">
        <v>15</v>
      </c>
      <c r="S26" s="2">
        <v>20</v>
      </c>
      <c r="T26" s="2">
        <v>23</v>
      </c>
      <c r="U26" s="2">
        <v>17</v>
      </c>
    </row>
    <row r="27" spans="1:24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</row>
  </sheetData>
  <mergeCells count="2">
    <mergeCell ref="B13:U13"/>
    <mergeCell ref="B4:U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 6.1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Laguna</dc:creator>
  <cp:lastModifiedBy>Manuel Laguna</cp:lastModifiedBy>
  <dcterms:created xsi:type="dcterms:W3CDTF">2014-06-24T18:59:49Z</dcterms:created>
  <dcterms:modified xsi:type="dcterms:W3CDTF">2015-02-10T19:14:11Z</dcterms:modified>
</cp:coreProperties>
</file>